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340" tabRatio="909" activeTab="0"/>
  </bookViews>
  <sheets>
    <sheet name="Belső villanyszerelés" sheetId="1" r:id="rId1"/>
  </sheets>
  <definedNames/>
  <calcPr fullCalcOnLoad="1"/>
</workbook>
</file>

<file path=xl/sharedStrings.xml><?xml version="1.0" encoding="utf-8"?>
<sst xmlns="http://schemas.openxmlformats.org/spreadsheetml/2006/main" count="165" uniqueCount="115">
  <si>
    <t>klt.</t>
  </si>
  <si>
    <t xml:space="preserve">Munkanem: </t>
  </si>
  <si>
    <t>mennyiség</t>
  </si>
  <si>
    <t>mérték- egység</t>
  </si>
  <si>
    <t>anyag egységár</t>
  </si>
  <si>
    <t>munkadíj</t>
  </si>
  <si>
    <t>össz anyagár</t>
  </si>
  <si>
    <t>össz munkadíj</t>
  </si>
  <si>
    <t>1.</t>
  </si>
  <si>
    <t>2.</t>
  </si>
  <si>
    <t>3.</t>
  </si>
  <si>
    <t>6.</t>
  </si>
  <si>
    <r>
      <t>T</t>
    </r>
    <r>
      <rPr>
        <b/>
        <sz val="10"/>
        <rFont val="Arial"/>
        <family val="2"/>
      </rPr>
      <t>ételszám</t>
    </r>
  </si>
  <si>
    <t>4.</t>
  </si>
  <si>
    <t>5.</t>
  </si>
  <si>
    <t>7.</t>
  </si>
  <si>
    <t>db</t>
  </si>
  <si>
    <t>8.</t>
  </si>
  <si>
    <t>9.</t>
  </si>
  <si>
    <t>10.</t>
  </si>
  <si>
    <t>11.</t>
  </si>
  <si>
    <t>12.</t>
  </si>
  <si>
    <t>fm</t>
  </si>
  <si>
    <t>13.</t>
  </si>
  <si>
    <t>14.</t>
  </si>
  <si>
    <t>15.</t>
  </si>
  <si>
    <t>16.</t>
  </si>
  <si>
    <t>17.</t>
  </si>
  <si>
    <t>18.</t>
  </si>
  <si>
    <t>19.</t>
  </si>
  <si>
    <t>ÖSSZESEN: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</si>
  <si>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</si>
  <si>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</si>
  <si>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</si>
  <si>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</si>
  <si>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</si>
  <si>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</si>
  <si>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</si>
  <si>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</si>
  <si>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</si>
  <si>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</si>
  <si>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</si>
  <si>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</si>
  <si>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</si>
  <si>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</si>
  <si>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</si>
  <si>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</si>
  <si>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</si>
  <si>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</si>
  <si>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</si>
  <si>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</si>
  <si>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</si>
  <si>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</si>
  <si>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</si>
  <si>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</si>
  <si>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</si>
  <si>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</si>
  <si>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</si>
  <si>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r>
      <t xml:space="preserve">Mü-III. jelű  védőcső falhoronyba süllyesztetten szerelve, </t>
    </r>
    <r>
      <rPr>
        <sz val="10"/>
        <color indexed="8"/>
        <rFont val="Symbol"/>
        <family val="1"/>
      </rPr>
      <t xml:space="preserve">Æ </t>
    </r>
    <r>
      <rPr>
        <sz val="10"/>
        <color indexed="8"/>
        <rFont val="Arial CE"/>
        <family val="0"/>
      </rPr>
      <t>16 mm</t>
    </r>
  </si>
  <si>
    <r>
      <t xml:space="preserve">Mü-III. jelű  védőcső falhoronyba süllyesztetten szerelve, </t>
    </r>
    <r>
      <rPr>
        <sz val="10"/>
        <color indexed="8"/>
        <rFont val="Symbol"/>
        <family val="1"/>
      </rPr>
      <t xml:space="preserve">Æ </t>
    </r>
    <r>
      <rPr>
        <sz val="10"/>
        <color indexed="8"/>
        <rFont val="Arial CE"/>
        <family val="0"/>
      </rPr>
      <t>13,5 mm</t>
    </r>
  </si>
  <si>
    <t>32.</t>
  </si>
  <si>
    <t>KÖLTSÉGVETÉS FELSŐÖRS: Községháza fűtéskorszerűsítés belső villanyszerelés kiviteli tervéhez</t>
  </si>
  <si>
    <r>
      <t xml:space="preserve">Mü G jelű gégecső falon kívül szer. </t>
    </r>
    <r>
      <rPr>
        <sz val="10"/>
        <color indexed="8"/>
        <rFont val="Symbol"/>
        <family val="1"/>
      </rPr>
      <t>Æ</t>
    </r>
    <r>
      <rPr>
        <sz val="10"/>
        <color indexed="8"/>
        <rFont val="Arial CE"/>
        <family val="0"/>
      </rPr>
      <t xml:space="preserve"> 16 mm </t>
    </r>
  </si>
  <si>
    <r>
      <t xml:space="preserve">Mü I. jelű védőcső falon kívül szer. </t>
    </r>
    <r>
      <rPr>
        <sz val="10"/>
        <color indexed="8"/>
        <rFont val="Symbol"/>
        <family val="1"/>
      </rPr>
      <t>Æ</t>
    </r>
    <r>
      <rPr>
        <sz val="10"/>
        <color indexed="8"/>
        <rFont val="Arial CE"/>
        <family val="0"/>
      </rPr>
      <t xml:space="preserve"> 16 mm </t>
    </r>
  </si>
  <si>
    <t>Mcu 1 kV jelű műanyag szig. Rézvezeték védőcsőbe húzva 1,5 mm2</t>
  </si>
  <si>
    <t>Mcu 1 kV jelű műanyag szig. Rézvezeték falon kívül szer.2,5 mm2</t>
  </si>
  <si>
    <t>Mcu 1 kV jelű műanyag szig. Rézvezeték falon kívül szer.4 mm2</t>
  </si>
  <si>
    <t>Mcu 1 kV jelű műanyag szig. Rézvezeték falon kívül szer.10 mm2</t>
  </si>
  <si>
    <t>Mkh-1kV jelű hajlékony rézvezeték f.k.szer 16 mm2</t>
  </si>
  <si>
    <t>NYM-J jelű műa. Kábelszerű rézvezeték f.k.szer. 3x1,5 mm2</t>
  </si>
  <si>
    <t>NYM-J jelű műa. Kábelszerű rézvezeték f.k.szer. 3x2,5 mm2</t>
  </si>
  <si>
    <t>NYM-J jelű műa. Kábelszerű rézvezeték f.k.szer. 4x1,5 mm2</t>
  </si>
  <si>
    <t>NYM-J jelű műa. Kábelszerű rézvezeték f.k.szer. 5x1,5 mm2</t>
  </si>
  <si>
    <t>NYM-J jelű műa. Kábelszerű rézvezeték f.k.szer. 5x2,5 mm2</t>
  </si>
  <si>
    <t>EPH csomópont OBO /főelosztó,kazánház/</t>
  </si>
  <si>
    <t>Épületgépészeti csővezetékek EPH bekötése</t>
  </si>
  <si>
    <t>Épülegépészeti berendezések EPH bekötése, radiátor fan-cool,kültéri, beltéri, motorok, blokk, váltó, osztógyűjtő</t>
  </si>
  <si>
    <t>Világítási kapcsoló sülly. Szer,II.s 10A fehér</t>
  </si>
  <si>
    <t>Védett világítási kapcsoló sülly. Szer. II.s 10A fehér</t>
  </si>
  <si>
    <t>Védett ipari kapcsoló f.k. szer II.s 10A fehér</t>
  </si>
  <si>
    <t>Védett ipari kapcsoló f.k. szer II.s 20A fehér</t>
  </si>
  <si>
    <t>Védett ipari kapcsoló f.k. szer III.s 20A fehér</t>
  </si>
  <si>
    <t>Dugaszolóaljzat sülly.szer. II.s+F 10/16A fehér</t>
  </si>
  <si>
    <t>Fénycsöves l.t. menny szer. MOBUS LLX 236 típ 2x36W F33 EVG</t>
  </si>
  <si>
    <t>Védett f.cs. L.t. menny. Szer. MOBUS PP 236 2x36W F33 EVG</t>
  </si>
  <si>
    <t>Kijárat világító oldalfalra szer. MOBUS PANORÁMA. 8W</t>
  </si>
  <si>
    <t>Termosztát, hőmérséklet érzékelő bekötése</t>
  </si>
  <si>
    <t>Készülék bekötés</t>
  </si>
  <si>
    <t>Motor bekötés</t>
  </si>
  <si>
    <t>FM fogyasztésmérés /FM-1 és FM2/ f.k.szer. V-4 terv szerint</t>
  </si>
  <si>
    <t>VE-FO átalakítása V-4 és GE-202 tervek sz.</t>
  </si>
  <si>
    <t>Fényforrás 230V 36W F33</t>
  </si>
  <si>
    <t>Fényforrás 230V 8W mini</t>
  </si>
  <si>
    <t>Lámpacsatlakozás mennyezeten v. oldalfalon sülly.szer.</t>
  </si>
  <si>
    <t>Lámpacsatlakozás mennyezeten falon kívül.szer.</t>
  </si>
  <si>
    <t>Elágazó és szerelvénytartó dobozok sülly.szer.</t>
  </si>
  <si>
    <t>Eláazó dobozok falon kívül szer.</t>
  </si>
  <si>
    <t>Vezeték kötőelemek /WAGO/</t>
  </si>
  <si>
    <t>Lámpatestek kipróbálása felszerelés előtt</t>
  </si>
  <si>
    <t>Apróanyagok /gipsz, homok, faliék, facsavar stb/</t>
  </si>
  <si>
    <t>Falhoronymarás 5cm szélességben</t>
  </si>
  <si>
    <t>Falhoronymarás 10cm szélességben</t>
  </si>
  <si>
    <t>Faláttörések</t>
  </si>
  <si>
    <t>Szigetelési ellenállásmérés</t>
  </si>
  <si>
    <t>Érintésvédelmi mérés</t>
  </si>
  <si>
    <t>Megvilágítás mérés</t>
  </si>
  <si>
    <t>+ÁFA</t>
  </si>
  <si>
    <t>Cat 5 e kábelezés informatikai hálózat kiépítéséhez védőcsőbe húzva</t>
  </si>
  <si>
    <t>9i</t>
  </si>
  <si>
    <t>24i</t>
  </si>
  <si>
    <t>Rj45-ös süllyesztett csatlakozóaljzat informatikai hálózat részeként</t>
  </si>
  <si>
    <t>48.</t>
  </si>
  <si>
    <t>Rack szekrény felszerelése 2 db menedszelhető 24 portos switch-csel, 1 db 1000 Va-es szünetmentes tápegységgel, a hálózatba bekötve a szükséges csatlakozó kábelekkel kompletten, beüzemeléssel.</t>
  </si>
  <si>
    <t>49.</t>
  </si>
  <si>
    <t>Jelenlegi telefonközpont áthelyezése, bejövő UPC internet vonal, és matáv telefonvonal áthelyezése a szerver helyiségbe.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</si>
</sst>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#,##0;[Red]\-#,##0"/>
    <numFmt numFmtId="167" formatCode="0.0;[Black]0.0"/>
    <numFmt numFmtId="168" formatCode="General&quot; cm vastag AB 12 aszfaltbeton kopóréteg&quot;"/>
    <numFmt numFmtId="169" formatCode="General&quot; cm vastag K 20 bitumenes kötőréteg&quot;"/>
    <numFmt numFmtId="170" formatCode="General&quot; cm vastag JU-35 javított útalap&quot;"/>
    <numFmt numFmtId="171" formatCode="General&quot; cm vastag AB 5 sétányaszfalt&quot;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&quot;H-&quot;0000"/>
    <numFmt numFmtId="176" formatCode="#,##0\ &quot;Ft&quot;"/>
    <numFmt numFmtId="177" formatCode="#,##0.0"/>
    <numFmt numFmtId="178" formatCode="#,##0.000"/>
    <numFmt numFmtId="179" formatCode="[$¥€-2]\ #\ ##,000_);[Red]\([$€-2]\ #\ ##,000\)"/>
  </numFmts>
  <fonts count="46">
    <font>
      <sz val="10"/>
      <name val="Arial CE"/>
      <family val="0"/>
    </font>
    <font>
      <b/>
      <sz val="10"/>
      <name val="Arial"/>
      <family val="2"/>
    </font>
    <font>
      <b/>
      <sz val="10"/>
      <color indexed="10"/>
      <name val="Arial Black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Black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right" wrapText="1"/>
    </xf>
    <xf numFmtId="4" fontId="0" fillId="0" borderId="10" xfId="0" applyNumberFormat="1" applyBorder="1" applyAlignment="1">
      <alignment horizontal="right" wrapText="1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4" fontId="0" fillId="33" borderId="10" xfId="0" applyNumberFormat="1" applyFill="1" applyBorder="1" applyAlignment="1">
      <alignment horizontal="right" wrapText="1"/>
    </xf>
    <xf numFmtId="0" fontId="0" fillId="33" borderId="10" xfId="0" applyFill="1" applyBorder="1" applyAlignment="1">
      <alignment horizontal="right" wrapText="1"/>
    </xf>
    <xf numFmtId="0" fontId="0" fillId="0" borderId="10" xfId="0" applyBorder="1" applyAlignment="1">
      <alignment horizontal="center" wrapText="1"/>
    </xf>
    <xf numFmtId="4" fontId="0" fillId="0" borderId="10" xfId="0" applyNumberFormat="1" applyFill="1" applyBorder="1" applyAlignment="1">
      <alignment wrapText="1"/>
    </xf>
    <xf numFmtId="0" fontId="1" fillId="33" borderId="10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4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33" borderId="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0" fontId="9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4" fontId="10" fillId="35" borderId="10" xfId="0" applyNumberFormat="1" applyFont="1" applyFill="1" applyBorder="1" applyAlignment="1">
      <alignment horizontal="right" vertical="center" wrapText="1"/>
    </xf>
    <xf numFmtId="0" fontId="10" fillId="35" borderId="10" xfId="0" applyFont="1" applyFill="1" applyBorder="1" applyAlignment="1">
      <alignment horizontal="right" vertical="center" wrapText="1"/>
    </xf>
    <xf numFmtId="0" fontId="10" fillId="35" borderId="10" xfId="0" applyFont="1" applyFill="1" applyBorder="1" applyAlignment="1">
      <alignment horizontal="center" vertical="center" wrapText="1"/>
    </xf>
    <xf numFmtId="4" fontId="10" fillId="35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3" fontId="9" fillId="0" borderId="10" xfId="0" applyNumberFormat="1" applyFont="1" applyBorder="1" applyAlignment="1">
      <alignment horizontal="right" wrapText="1"/>
    </xf>
    <xf numFmtId="3" fontId="9" fillId="35" borderId="1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wrapText="1"/>
    </xf>
    <xf numFmtId="0" fontId="0" fillId="36" borderId="10" xfId="0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left" wrapText="1"/>
    </xf>
    <xf numFmtId="3" fontId="9" fillId="36" borderId="10" xfId="0" applyNumberFormat="1" applyFont="1" applyFill="1" applyBorder="1" applyAlignment="1">
      <alignment horizontal="right" wrapText="1"/>
    </xf>
    <xf numFmtId="0" fontId="9" fillId="36" borderId="10" xfId="0" applyFont="1" applyFill="1" applyBorder="1" applyAlignment="1">
      <alignment horizontal="right" wrapText="1"/>
    </xf>
    <xf numFmtId="0" fontId="8" fillId="36" borderId="10" xfId="0" applyFont="1" applyFill="1" applyBorder="1" applyAlignment="1">
      <alignment wrapText="1"/>
    </xf>
    <xf numFmtId="4" fontId="8" fillId="36" borderId="10" xfId="0" applyNumberFormat="1" applyFont="1" applyFill="1" applyBorder="1" applyAlignment="1">
      <alignment wrapText="1"/>
    </xf>
    <xf numFmtId="3" fontId="6" fillId="36" borderId="10" xfId="0" applyNumberFormat="1" applyFont="1" applyFill="1" applyBorder="1" applyAlignment="1">
      <alignment horizontal="right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ny_Pr1taa2000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Layout" workbookViewId="0" topLeftCell="A28">
      <selection activeCell="E38" sqref="E38"/>
    </sheetView>
  </sheetViews>
  <sheetFormatPr defaultColWidth="9.00390625" defaultRowHeight="12.75"/>
  <cols>
    <col min="1" max="1" width="9.75390625" style="17" customWidth="1"/>
    <col min="2" max="2" width="52.00390625" style="21" customWidth="1"/>
    <col min="3" max="3" width="11.25390625" style="20" customWidth="1"/>
    <col min="4" max="4" width="9.75390625" style="18" customWidth="1"/>
    <col min="5" max="5" width="9.75390625" style="19" customWidth="1"/>
    <col min="6" max="6" width="11.125" style="23" customWidth="1"/>
    <col min="7" max="7" width="11.25390625" style="19" customWidth="1"/>
    <col min="8" max="8" width="12.25390625" style="19" customWidth="1"/>
    <col min="9" max="16384" width="9.125" style="21" customWidth="1"/>
  </cols>
  <sheetData>
    <row r="1" spans="1:8" ht="78.75" customHeight="1">
      <c r="A1" s="12"/>
      <c r="B1" s="25" t="s">
        <v>61</v>
      </c>
      <c r="C1" s="2"/>
      <c r="D1" s="1"/>
      <c r="E1" s="4"/>
      <c r="F1" s="13"/>
      <c r="G1" s="3"/>
      <c r="H1" s="3"/>
    </row>
    <row r="2" spans="1:8" ht="12.75" customHeight="1">
      <c r="A2" s="12"/>
      <c r="B2" s="24"/>
      <c r="C2" s="2"/>
      <c r="D2" s="1"/>
      <c r="E2" s="4"/>
      <c r="F2" s="13"/>
      <c r="G2" s="3"/>
      <c r="H2" s="3"/>
    </row>
    <row r="3" spans="1:8" ht="12.75">
      <c r="A3" s="12"/>
      <c r="B3" s="4"/>
      <c r="C3" s="2"/>
      <c r="D3" s="1"/>
      <c r="E3" s="4"/>
      <c r="F3" s="13"/>
      <c r="G3" s="3"/>
      <c r="H3" s="3"/>
    </row>
    <row r="4" spans="1:8" s="22" customFormat="1" ht="25.5" customHeight="1">
      <c r="A4" s="8" t="s">
        <v>12</v>
      </c>
      <c r="B4" s="6" t="s">
        <v>1</v>
      </c>
      <c r="C4" s="26" t="s">
        <v>2</v>
      </c>
      <c r="D4" s="14" t="s">
        <v>3</v>
      </c>
      <c r="E4" s="5" t="s">
        <v>4</v>
      </c>
      <c r="F4" s="7" t="s">
        <v>5</v>
      </c>
      <c r="G4" s="7" t="s">
        <v>6</v>
      </c>
      <c r="H4" s="7" t="s">
        <v>7</v>
      </c>
    </row>
    <row r="5" spans="1:8" s="22" customFormat="1" ht="12" customHeight="1">
      <c r="A5" s="33"/>
      <c r="B5" s="34"/>
      <c r="C5" s="35"/>
      <c r="D5" s="36"/>
      <c r="E5" s="37"/>
      <c r="F5" s="38"/>
      <c r="G5" s="38"/>
      <c r="H5" s="38"/>
    </row>
    <row r="6" spans="1:8" s="28" customFormat="1" ht="31.5" customHeight="1">
      <c r="A6" s="29" t="s">
        <v>8</v>
      </c>
      <c r="B6" s="40" t="s">
        <v>59</v>
      </c>
      <c r="C6" s="41">
        <v>530</v>
      </c>
      <c r="D6" s="31" t="s">
        <v>22</v>
      </c>
      <c r="E6" s="32"/>
      <c r="F6" s="39"/>
      <c r="G6" s="27">
        <f aca="true" t="shared" si="0" ref="G6:G25">C6*E6</f>
        <v>0</v>
      </c>
      <c r="H6" s="27">
        <f aca="true" t="shared" si="1" ref="H6:H25">C6*F6</f>
        <v>0</v>
      </c>
    </row>
    <row r="7" spans="1:8" s="28" customFormat="1" ht="28.5" customHeight="1">
      <c r="A7" s="29" t="s">
        <v>9</v>
      </c>
      <c r="B7" s="40" t="s">
        <v>58</v>
      </c>
      <c r="C7" s="41">
        <v>120</v>
      </c>
      <c r="D7" s="31" t="s">
        <v>22</v>
      </c>
      <c r="E7" s="32"/>
      <c r="F7" s="39"/>
      <c r="G7" s="27">
        <f t="shared" si="0"/>
        <v>0</v>
      </c>
      <c r="H7" s="27">
        <f t="shared" si="1"/>
        <v>0</v>
      </c>
    </row>
    <row r="8" spans="1:8" s="28" customFormat="1" ht="27.75" customHeight="1">
      <c r="A8" s="29" t="s">
        <v>10</v>
      </c>
      <c r="B8" s="40" t="s">
        <v>62</v>
      </c>
      <c r="C8" s="41">
        <v>12</v>
      </c>
      <c r="D8" s="31" t="s">
        <v>22</v>
      </c>
      <c r="E8" s="32"/>
      <c r="F8" s="39"/>
      <c r="G8" s="27">
        <f t="shared" si="0"/>
        <v>0</v>
      </c>
      <c r="H8" s="27">
        <f t="shared" si="1"/>
        <v>0</v>
      </c>
    </row>
    <row r="9" spans="1:8" s="28" customFormat="1" ht="12.75">
      <c r="A9" s="29" t="s">
        <v>13</v>
      </c>
      <c r="B9" s="40" t="s">
        <v>63</v>
      </c>
      <c r="C9" s="41">
        <v>120</v>
      </c>
      <c r="D9" s="31" t="s">
        <v>22</v>
      </c>
      <c r="E9" s="32"/>
      <c r="F9" s="39"/>
      <c r="G9" s="27">
        <f t="shared" si="0"/>
        <v>0</v>
      </c>
      <c r="H9" s="27">
        <f t="shared" si="1"/>
        <v>0</v>
      </c>
    </row>
    <row r="10" spans="1:8" s="28" customFormat="1" ht="27.75" customHeight="1">
      <c r="A10" s="29" t="s">
        <v>14</v>
      </c>
      <c r="B10" s="40" t="s">
        <v>64</v>
      </c>
      <c r="C10" s="41">
        <v>900</v>
      </c>
      <c r="D10" s="31" t="s">
        <v>22</v>
      </c>
      <c r="E10" s="32"/>
      <c r="F10" s="39"/>
      <c r="G10" s="27">
        <f t="shared" si="0"/>
        <v>0</v>
      </c>
      <c r="H10" s="27">
        <f t="shared" si="1"/>
        <v>0</v>
      </c>
    </row>
    <row r="11" spans="1:8" s="28" customFormat="1" ht="27" customHeight="1">
      <c r="A11" s="29" t="s">
        <v>11</v>
      </c>
      <c r="B11" s="40" t="s">
        <v>65</v>
      </c>
      <c r="C11" s="42">
        <v>200</v>
      </c>
      <c r="D11" s="31" t="s">
        <v>22</v>
      </c>
      <c r="E11" s="32"/>
      <c r="F11" s="39"/>
      <c r="G11" s="27">
        <f t="shared" si="0"/>
        <v>0</v>
      </c>
      <c r="H11" s="27">
        <f t="shared" si="1"/>
        <v>0</v>
      </c>
    </row>
    <row r="12" spans="1:8" s="28" customFormat="1" ht="25.5">
      <c r="A12" s="29" t="s">
        <v>15</v>
      </c>
      <c r="B12" s="40" t="s">
        <v>66</v>
      </c>
      <c r="C12" s="42">
        <v>30</v>
      </c>
      <c r="D12" s="31" t="s">
        <v>22</v>
      </c>
      <c r="E12" s="32"/>
      <c r="F12" s="39"/>
      <c r="G12" s="27">
        <f t="shared" si="0"/>
        <v>0</v>
      </c>
      <c r="H12" s="27">
        <f t="shared" si="1"/>
        <v>0</v>
      </c>
    </row>
    <row r="13" spans="1:8" s="28" customFormat="1" ht="25.5">
      <c r="A13" s="29" t="s">
        <v>17</v>
      </c>
      <c r="B13" s="40" t="s">
        <v>67</v>
      </c>
      <c r="C13" s="42">
        <v>18</v>
      </c>
      <c r="D13" s="31" t="s">
        <v>22</v>
      </c>
      <c r="E13" s="32"/>
      <c r="F13" s="39"/>
      <c r="G13" s="27">
        <f t="shared" si="0"/>
        <v>0</v>
      </c>
      <c r="H13" s="27">
        <f t="shared" si="1"/>
        <v>0</v>
      </c>
    </row>
    <row r="14" spans="1:8" s="28" customFormat="1" ht="12.75">
      <c r="A14" s="29" t="s">
        <v>18</v>
      </c>
      <c r="B14" s="30" t="s">
        <v>68</v>
      </c>
      <c r="C14" s="42">
        <v>18</v>
      </c>
      <c r="D14" s="31" t="s">
        <v>22</v>
      </c>
      <c r="E14" s="32"/>
      <c r="F14" s="39"/>
      <c r="G14" s="27">
        <f t="shared" si="0"/>
        <v>0</v>
      </c>
      <c r="H14" s="27">
        <f t="shared" si="1"/>
        <v>0</v>
      </c>
    </row>
    <row r="15" spans="1:8" s="28" customFormat="1" ht="25.5">
      <c r="A15" s="29" t="s">
        <v>108</v>
      </c>
      <c r="B15" s="30" t="s">
        <v>107</v>
      </c>
      <c r="C15" s="42">
        <v>500</v>
      </c>
      <c r="D15" s="31" t="s">
        <v>22</v>
      </c>
      <c r="E15" s="32"/>
      <c r="F15" s="39"/>
      <c r="G15" s="27">
        <f t="shared" si="0"/>
        <v>0</v>
      </c>
      <c r="H15" s="27">
        <f t="shared" si="1"/>
        <v>0</v>
      </c>
    </row>
    <row r="16" spans="1:8" s="28" customFormat="1" ht="28.5" customHeight="1">
      <c r="A16" s="29" t="s">
        <v>19</v>
      </c>
      <c r="B16" s="30" t="s">
        <v>69</v>
      </c>
      <c r="C16" s="42">
        <v>140</v>
      </c>
      <c r="D16" s="31" t="s">
        <v>22</v>
      </c>
      <c r="E16" s="32"/>
      <c r="F16" s="39"/>
      <c r="G16" s="27">
        <f t="shared" si="0"/>
        <v>0</v>
      </c>
      <c r="H16" s="27">
        <f t="shared" si="1"/>
        <v>0</v>
      </c>
    </row>
    <row r="17" spans="1:8" s="28" customFormat="1" ht="29.25" customHeight="1">
      <c r="A17" s="29" t="s">
        <v>20</v>
      </c>
      <c r="B17" s="30" t="s">
        <v>70</v>
      </c>
      <c r="C17" s="42">
        <v>25</v>
      </c>
      <c r="D17" s="31" t="s">
        <v>22</v>
      </c>
      <c r="E17" s="32"/>
      <c r="F17" s="39"/>
      <c r="G17" s="27">
        <f t="shared" si="0"/>
        <v>0</v>
      </c>
      <c r="H17" s="27">
        <f t="shared" si="1"/>
        <v>0</v>
      </c>
    </row>
    <row r="18" spans="1:8" s="28" customFormat="1" ht="30" customHeight="1">
      <c r="A18" s="29" t="s">
        <v>21</v>
      </c>
      <c r="B18" s="30" t="s">
        <v>71</v>
      </c>
      <c r="C18" s="42">
        <v>20</v>
      </c>
      <c r="D18" s="31" t="s">
        <v>22</v>
      </c>
      <c r="E18" s="32"/>
      <c r="F18" s="39"/>
      <c r="G18" s="27">
        <f t="shared" si="0"/>
        <v>0</v>
      </c>
      <c r="H18" s="27">
        <f t="shared" si="1"/>
        <v>0</v>
      </c>
    </row>
    <row r="19" spans="1:8" s="28" customFormat="1" ht="27.75" customHeight="1">
      <c r="A19" s="29" t="s">
        <v>23</v>
      </c>
      <c r="B19" s="30" t="s">
        <v>72</v>
      </c>
      <c r="C19" s="42">
        <v>60</v>
      </c>
      <c r="D19" s="31" t="s">
        <v>22</v>
      </c>
      <c r="E19" s="32"/>
      <c r="F19" s="39"/>
      <c r="G19" s="27">
        <f t="shared" si="0"/>
        <v>0</v>
      </c>
      <c r="H19" s="27">
        <f t="shared" si="1"/>
        <v>0</v>
      </c>
    </row>
    <row r="20" spans="1:8" s="28" customFormat="1" ht="28.5" customHeight="1">
      <c r="A20" s="29" t="s">
        <v>24</v>
      </c>
      <c r="B20" s="30" t="s">
        <v>73</v>
      </c>
      <c r="C20" s="42">
        <v>60</v>
      </c>
      <c r="D20" s="31" t="s">
        <v>22</v>
      </c>
      <c r="E20" s="32"/>
      <c r="F20" s="39"/>
      <c r="G20" s="27">
        <f t="shared" si="0"/>
        <v>0</v>
      </c>
      <c r="H20" s="27">
        <f t="shared" si="1"/>
        <v>0</v>
      </c>
    </row>
    <row r="21" spans="1:8" s="28" customFormat="1" ht="29.25" customHeight="1">
      <c r="A21" s="29" t="s">
        <v>25</v>
      </c>
      <c r="B21" s="30" t="s">
        <v>74</v>
      </c>
      <c r="C21" s="42">
        <v>2</v>
      </c>
      <c r="D21" s="31" t="s">
        <v>16</v>
      </c>
      <c r="E21" s="32"/>
      <c r="F21" s="39"/>
      <c r="G21" s="27">
        <f t="shared" si="0"/>
        <v>0</v>
      </c>
      <c r="H21" s="27">
        <f t="shared" si="1"/>
        <v>0</v>
      </c>
    </row>
    <row r="22" spans="1:8" s="28" customFormat="1" ht="27.75" customHeight="1">
      <c r="A22" s="29" t="s">
        <v>26</v>
      </c>
      <c r="B22" s="30" t="s">
        <v>75</v>
      </c>
      <c r="C22" s="42">
        <v>10</v>
      </c>
      <c r="D22" s="31" t="s">
        <v>16</v>
      </c>
      <c r="E22" s="32"/>
      <c r="F22" s="39"/>
      <c r="G22" s="27">
        <f t="shared" si="0"/>
        <v>0</v>
      </c>
      <c r="H22" s="27">
        <f t="shared" si="1"/>
        <v>0</v>
      </c>
    </row>
    <row r="23" spans="1:8" s="28" customFormat="1" ht="30" customHeight="1">
      <c r="A23" s="29" t="s">
        <v>27</v>
      </c>
      <c r="B23" s="30" t="s">
        <v>76</v>
      </c>
      <c r="C23" s="42">
        <v>43</v>
      </c>
      <c r="D23" s="31" t="s">
        <v>16</v>
      </c>
      <c r="E23" s="32"/>
      <c r="F23" s="39"/>
      <c r="G23" s="27">
        <f t="shared" si="0"/>
        <v>0</v>
      </c>
      <c r="H23" s="27">
        <f t="shared" si="1"/>
        <v>0</v>
      </c>
    </row>
    <row r="24" spans="1:8" s="28" customFormat="1" ht="30" customHeight="1">
      <c r="A24" s="29" t="s">
        <v>28</v>
      </c>
      <c r="B24" s="30" t="s">
        <v>77</v>
      </c>
      <c r="C24" s="42">
        <v>3</v>
      </c>
      <c r="D24" s="31" t="s">
        <v>16</v>
      </c>
      <c r="E24" s="32"/>
      <c r="F24" s="39"/>
      <c r="G24" s="27">
        <f t="shared" si="0"/>
        <v>0</v>
      </c>
      <c r="H24" s="27">
        <f t="shared" si="1"/>
        <v>0</v>
      </c>
    </row>
    <row r="25" spans="1:8" s="28" customFormat="1" ht="31.5" customHeight="1">
      <c r="A25" s="29" t="s">
        <v>29</v>
      </c>
      <c r="B25" s="30" t="s">
        <v>78</v>
      </c>
      <c r="C25" s="42">
        <v>2</v>
      </c>
      <c r="D25" s="31" t="s">
        <v>16</v>
      </c>
      <c r="E25" s="32"/>
      <c r="F25" s="39"/>
      <c r="G25" s="27">
        <f t="shared" si="0"/>
        <v>0</v>
      </c>
      <c r="H25" s="27">
        <f t="shared" si="1"/>
        <v>0</v>
      </c>
    </row>
    <row r="26" spans="1:8" s="28" customFormat="1" ht="34.5" customHeight="1">
      <c r="A26" s="29" t="s">
        <v>31</v>
      </c>
      <c r="B26" s="30" t="s">
        <v>79</v>
      </c>
      <c r="C26" s="42">
        <v>5</v>
      </c>
      <c r="D26" s="31" t="s">
        <v>16</v>
      </c>
      <c r="E26" s="32"/>
      <c r="F26" s="39"/>
      <c r="G26" s="27">
        <f aca="true" t="shared" si="2" ref="G26:G40">C26*E26</f>
        <v>0</v>
      </c>
      <c r="H26" s="27">
        <f aca="true" t="shared" si="3" ref="H26:H40">C26*F26</f>
        <v>0</v>
      </c>
    </row>
    <row r="27" spans="1:8" s="28" customFormat="1" ht="29.25" customHeight="1">
      <c r="A27" s="29" t="s">
        <v>32</v>
      </c>
      <c r="B27" s="30" t="s">
        <v>80</v>
      </c>
      <c r="C27" s="42">
        <v>2</v>
      </c>
      <c r="D27" s="31" t="s">
        <v>16</v>
      </c>
      <c r="E27" s="32"/>
      <c r="F27" s="39"/>
      <c r="G27" s="27">
        <f t="shared" si="2"/>
        <v>0</v>
      </c>
      <c r="H27" s="27">
        <f t="shared" si="3"/>
        <v>0</v>
      </c>
    </row>
    <row r="28" spans="1:8" s="28" customFormat="1" ht="15" customHeight="1">
      <c r="A28" s="29" t="s">
        <v>33</v>
      </c>
      <c r="B28" s="30" t="s">
        <v>81</v>
      </c>
      <c r="C28" s="42">
        <v>2</v>
      </c>
      <c r="D28" s="31" t="s">
        <v>16</v>
      </c>
      <c r="E28" s="32"/>
      <c r="F28" s="39"/>
      <c r="G28" s="27">
        <f t="shared" si="2"/>
        <v>0</v>
      </c>
      <c r="H28" s="27">
        <f t="shared" si="3"/>
        <v>0</v>
      </c>
    </row>
    <row r="29" spans="1:8" s="28" customFormat="1" ht="15.75" customHeight="1">
      <c r="A29" s="29" t="s">
        <v>34</v>
      </c>
      <c r="B29" s="30" t="s">
        <v>82</v>
      </c>
      <c r="C29" s="42">
        <v>10</v>
      </c>
      <c r="D29" s="31" t="s">
        <v>16</v>
      </c>
      <c r="E29" s="32"/>
      <c r="F29" s="39"/>
      <c r="G29" s="27">
        <f>C29*E29</f>
        <v>0</v>
      </c>
      <c r="H29" s="27">
        <f>C29*F29</f>
        <v>0</v>
      </c>
    </row>
    <row r="30" spans="1:8" s="28" customFormat="1" ht="15" customHeight="1">
      <c r="A30" s="29" t="s">
        <v>35</v>
      </c>
      <c r="B30" s="30" t="s">
        <v>82</v>
      </c>
      <c r="C30" s="42">
        <v>3</v>
      </c>
      <c r="D30" s="31" t="s">
        <v>16</v>
      </c>
      <c r="E30" s="32"/>
      <c r="F30" s="39"/>
      <c r="G30" s="27">
        <f>C30*E30</f>
        <v>0</v>
      </c>
      <c r="H30" s="27">
        <f>C30*F30</f>
        <v>0</v>
      </c>
    </row>
    <row r="31" spans="1:8" s="28" customFormat="1" ht="28.5" customHeight="1">
      <c r="A31" s="29" t="s">
        <v>109</v>
      </c>
      <c r="B31" s="30" t="s">
        <v>110</v>
      </c>
      <c r="C31" s="42">
        <v>35</v>
      </c>
      <c r="D31" s="31" t="s">
        <v>16</v>
      </c>
      <c r="E31" s="32"/>
      <c r="F31" s="39"/>
      <c r="G31" s="27">
        <f>C31*E31</f>
        <v>0</v>
      </c>
      <c r="H31" s="27">
        <f>C31*F31</f>
        <v>0</v>
      </c>
    </row>
    <row r="32" spans="1:8" s="28" customFormat="1" ht="27" customHeight="1">
      <c r="A32" s="29" t="s">
        <v>36</v>
      </c>
      <c r="B32" s="30" t="s">
        <v>83</v>
      </c>
      <c r="C32" s="42">
        <v>5</v>
      </c>
      <c r="D32" s="31" t="s">
        <v>16</v>
      </c>
      <c r="E32" s="32"/>
      <c r="F32" s="39"/>
      <c r="G32" s="27">
        <f>C32*E32</f>
        <v>0</v>
      </c>
      <c r="H32" s="27">
        <f>C32*F32</f>
        <v>0</v>
      </c>
    </row>
    <row r="33" spans="1:8" s="28" customFormat="1" ht="26.25" customHeight="1">
      <c r="A33" s="29" t="s">
        <v>37</v>
      </c>
      <c r="B33" s="30" t="s">
        <v>84</v>
      </c>
      <c r="C33" s="42">
        <v>3</v>
      </c>
      <c r="D33" s="31" t="s">
        <v>16</v>
      </c>
      <c r="E33" s="32"/>
      <c r="F33" s="39"/>
      <c r="G33" s="27">
        <f>C33*E33</f>
        <v>0</v>
      </c>
      <c r="H33" s="27">
        <f>C33*F33</f>
        <v>0</v>
      </c>
    </row>
    <row r="34" spans="1:8" s="28" customFormat="1" ht="30.75" customHeight="1">
      <c r="A34" s="29" t="s">
        <v>38</v>
      </c>
      <c r="B34" s="30" t="s">
        <v>85</v>
      </c>
      <c r="C34" s="42">
        <v>3</v>
      </c>
      <c r="D34" s="31" t="s">
        <v>16</v>
      </c>
      <c r="E34" s="32"/>
      <c r="F34" s="39"/>
      <c r="G34" s="27">
        <f t="shared" si="2"/>
        <v>0</v>
      </c>
      <c r="H34" s="27">
        <f t="shared" si="3"/>
        <v>0</v>
      </c>
    </row>
    <row r="35" spans="1:8" s="28" customFormat="1" ht="27.75" customHeight="1">
      <c r="A35" s="29" t="s">
        <v>39</v>
      </c>
      <c r="B35" s="30" t="s">
        <v>86</v>
      </c>
      <c r="C35" s="42">
        <v>23</v>
      </c>
      <c r="D35" s="31" t="s">
        <v>16</v>
      </c>
      <c r="E35" s="32"/>
      <c r="F35" s="39"/>
      <c r="G35" s="27">
        <f t="shared" si="2"/>
        <v>0</v>
      </c>
      <c r="H35" s="27">
        <f t="shared" si="3"/>
        <v>0</v>
      </c>
    </row>
    <row r="36" spans="1:8" s="28" customFormat="1" ht="15.75" customHeight="1">
      <c r="A36" s="44" t="s">
        <v>40</v>
      </c>
      <c r="B36" s="45" t="s">
        <v>87</v>
      </c>
      <c r="C36" s="46">
        <v>21</v>
      </c>
      <c r="D36" s="47" t="s">
        <v>16</v>
      </c>
      <c r="E36" s="48"/>
      <c r="F36" s="49"/>
      <c r="G36" s="50">
        <f t="shared" si="2"/>
        <v>0</v>
      </c>
      <c r="H36" s="50">
        <f t="shared" si="3"/>
        <v>0</v>
      </c>
    </row>
    <row r="37" spans="1:8" s="28" customFormat="1" ht="27" customHeight="1">
      <c r="A37" s="44" t="s">
        <v>41</v>
      </c>
      <c r="B37" s="45" t="s">
        <v>88</v>
      </c>
      <c r="C37" s="46">
        <v>3</v>
      </c>
      <c r="D37" s="47" t="s">
        <v>16</v>
      </c>
      <c r="E37" s="48"/>
      <c r="F37" s="49"/>
      <c r="G37" s="50">
        <f t="shared" si="2"/>
        <v>0</v>
      </c>
      <c r="H37" s="50">
        <f t="shared" si="3"/>
        <v>0</v>
      </c>
    </row>
    <row r="38" spans="1:8" s="28" customFormat="1" ht="37.5" customHeight="1">
      <c r="A38" s="29" t="s">
        <v>42</v>
      </c>
      <c r="B38" s="30" t="s">
        <v>89</v>
      </c>
      <c r="C38" s="42">
        <v>1</v>
      </c>
      <c r="D38" s="31" t="s">
        <v>0</v>
      </c>
      <c r="E38" s="32"/>
      <c r="F38" s="39"/>
      <c r="G38" s="27">
        <f t="shared" si="2"/>
        <v>0</v>
      </c>
      <c r="H38" s="27">
        <f t="shared" si="3"/>
        <v>0</v>
      </c>
    </row>
    <row r="39" spans="1:8" s="28" customFormat="1" ht="30.75" customHeight="1">
      <c r="A39" s="29" t="s">
        <v>60</v>
      </c>
      <c r="B39" s="30" t="s">
        <v>90</v>
      </c>
      <c r="C39" s="42">
        <v>1</v>
      </c>
      <c r="D39" s="31" t="s">
        <v>0</v>
      </c>
      <c r="E39" s="32"/>
      <c r="F39" s="39"/>
      <c r="G39" s="27">
        <f t="shared" si="2"/>
        <v>0</v>
      </c>
      <c r="H39" s="27">
        <f t="shared" si="3"/>
        <v>0</v>
      </c>
    </row>
    <row r="40" spans="1:8" s="28" customFormat="1" ht="35.25" customHeight="1">
      <c r="A40" s="29" t="s">
        <v>43</v>
      </c>
      <c r="B40" s="30" t="s">
        <v>91</v>
      </c>
      <c r="C40" s="42">
        <v>16</v>
      </c>
      <c r="D40" s="31" t="s">
        <v>16</v>
      </c>
      <c r="E40" s="32"/>
      <c r="F40" s="39"/>
      <c r="G40" s="27">
        <f t="shared" si="2"/>
        <v>0</v>
      </c>
      <c r="H40" s="27">
        <f t="shared" si="3"/>
        <v>0</v>
      </c>
    </row>
    <row r="41" spans="1:8" s="28" customFormat="1" ht="28.5" customHeight="1">
      <c r="A41" s="29" t="s">
        <v>44</v>
      </c>
      <c r="B41" s="30" t="s">
        <v>92</v>
      </c>
      <c r="C41" s="42">
        <v>3</v>
      </c>
      <c r="D41" s="31" t="s">
        <v>16</v>
      </c>
      <c r="E41" s="32"/>
      <c r="F41" s="39"/>
      <c r="G41" s="27">
        <f>C41*E41</f>
        <v>0</v>
      </c>
      <c r="H41" s="27">
        <f>C41*F41</f>
        <v>0</v>
      </c>
    </row>
    <row r="42" spans="1:8" s="28" customFormat="1" ht="38.25" customHeight="1">
      <c r="A42" s="29" t="s">
        <v>45</v>
      </c>
      <c r="B42" s="30" t="s">
        <v>93</v>
      </c>
      <c r="C42" s="42">
        <v>8</v>
      </c>
      <c r="D42" s="31" t="s">
        <v>16</v>
      </c>
      <c r="E42" s="32"/>
      <c r="F42" s="39"/>
      <c r="G42" s="27">
        <f>C42*E42</f>
        <v>0</v>
      </c>
      <c r="H42" s="27">
        <f>C42*F42</f>
        <v>0</v>
      </c>
    </row>
    <row r="43" spans="1:8" s="28" customFormat="1" ht="30.75" customHeight="1">
      <c r="A43" s="29" t="s">
        <v>46</v>
      </c>
      <c r="B43" s="30" t="s">
        <v>94</v>
      </c>
      <c r="C43" s="42">
        <v>3</v>
      </c>
      <c r="D43" s="31" t="s">
        <v>16</v>
      </c>
      <c r="E43" s="32"/>
      <c r="F43" s="39"/>
      <c r="G43" s="27">
        <f>C43*E43</f>
        <v>0</v>
      </c>
      <c r="H43" s="27">
        <f>C43*F43</f>
        <v>0</v>
      </c>
    </row>
    <row r="44" spans="1:8" s="28" customFormat="1" ht="41.25" customHeight="1">
      <c r="A44" s="29" t="s">
        <v>47</v>
      </c>
      <c r="B44" s="30" t="s">
        <v>95</v>
      </c>
      <c r="C44" s="42">
        <v>1</v>
      </c>
      <c r="D44" s="31" t="s">
        <v>0</v>
      </c>
      <c r="E44" s="32"/>
      <c r="F44" s="39"/>
      <c r="G44" s="27">
        <f aca="true" t="shared" si="4" ref="G44:G50">C44*E44</f>
        <v>0</v>
      </c>
      <c r="H44" s="27">
        <f aca="true" t="shared" si="5" ref="H44:H50">C44*F44</f>
        <v>0</v>
      </c>
    </row>
    <row r="45" spans="1:8" s="28" customFormat="1" ht="36" customHeight="1">
      <c r="A45" s="29" t="s">
        <v>48</v>
      </c>
      <c r="B45" s="30" t="s">
        <v>96</v>
      </c>
      <c r="C45" s="42">
        <v>1</v>
      </c>
      <c r="D45" s="31" t="s">
        <v>0</v>
      </c>
      <c r="E45" s="32"/>
      <c r="F45" s="39"/>
      <c r="G45" s="27">
        <f t="shared" si="4"/>
        <v>0</v>
      </c>
      <c r="H45" s="27">
        <f t="shared" si="5"/>
        <v>0</v>
      </c>
    </row>
    <row r="46" spans="1:8" s="28" customFormat="1" ht="36" customHeight="1">
      <c r="A46" s="29" t="s">
        <v>49</v>
      </c>
      <c r="B46" s="30" t="s">
        <v>97</v>
      </c>
      <c r="C46" s="42">
        <v>1</v>
      </c>
      <c r="D46" s="31" t="s">
        <v>0</v>
      </c>
      <c r="E46" s="32"/>
      <c r="F46" s="39"/>
      <c r="G46" s="27">
        <f t="shared" si="4"/>
        <v>0</v>
      </c>
      <c r="H46" s="27">
        <f t="shared" si="5"/>
        <v>0</v>
      </c>
    </row>
    <row r="47" spans="1:8" s="28" customFormat="1" ht="15" customHeight="1">
      <c r="A47" s="29" t="s">
        <v>50</v>
      </c>
      <c r="B47" s="30" t="s">
        <v>98</v>
      </c>
      <c r="C47" s="42">
        <v>1</v>
      </c>
      <c r="D47" s="31" t="s">
        <v>0</v>
      </c>
      <c r="E47" s="32"/>
      <c r="F47" s="39"/>
      <c r="G47" s="27"/>
      <c r="H47" s="27">
        <f t="shared" si="5"/>
        <v>0</v>
      </c>
    </row>
    <row r="48" spans="1:8" s="28" customFormat="1" ht="40.5" customHeight="1">
      <c r="A48" s="29" t="s">
        <v>51</v>
      </c>
      <c r="B48" s="30" t="s">
        <v>99</v>
      </c>
      <c r="C48" s="42">
        <v>1</v>
      </c>
      <c r="D48" s="31" t="s">
        <v>0</v>
      </c>
      <c r="E48" s="32"/>
      <c r="F48" s="39"/>
      <c r="G48" s="27">
        <f t="shared" si="4"/>
        <v>0</v>
      </c>
      <c r="H48" s="27">
        <f t="shared" si="5"/>
        <v>0</v>
      </c>
    </row>
    <row r="49" spans="1:8" s="28" customFormat="1" ht="16.5" customHeight="1">
      <c r="A49" s="29" t="s">
        <v>52</v>
      </c>
      <c r="B49" s="30" t="s">
        <v>100</v>
      </c>
      <c r="C49" s="42">
        <v>240</v>
      </c>
      <c r="D49" s="31" t="s">
        <v>22</v>
      </c>
      <c r="E49" s="32"/>
      <c r="F49" s="39"/>
      <c r="G49" s="27">
        <f t="shared" si="4"/>
        <v>0</v>
      </c>
      <c r="H49" s="27">
        <f t="shared" si="5"/>
        <v>0</v>
      </c>
    </row>
    <row r="50" spans="1:8" s="28" customFormat="1" ht="27.75" customHeight="1">
      <c r="A50" s="29" t="s">
        <v>53</v>
      </c>
      <c r="B50" s="30" t="s">
        <v>101</v>
      </c>
      <c r="C50" s="42">
        <v>20</v>
      </c>
      <c r="D50" s="31" t="s">
        <v>22</v>
      </c>
      <c r="E50" s="32"/>
      <c r="F50" s="39"/>
      <c r="G50" s="27">
        <f t="shared" si="4"/>
        <v>0</v>
      </c>
      <c r="H50" s="27">
        <f t="shared" si="5"/>
        <v>0</v>
      </c>
    </row>
    <row r="51" spans="1:8" s="28" customFormat="1" ht="39" customHeight="1">
      <c r="A51" s="29" t="s">
        <v>54</v>
      </c>
      <c r="B51" s="30" t="s">
        <v>102</v>
      </c>
      <c r="C51" s="42">
        <v>1</v>
      </c>
      <c r="D51" s="31" t="s">
        <v>0</v>
      </c>
      <c r="E51" s="32"/>
      <c r="F51" s="39"/>
      <c r="G51" s="27">
        <f aca="true" t="shared" si="6" ref="G51:G56">C51*E51</f>
        <v>0</v>
      </c>
      <c r="H51" s="27">
        <f aca="true" t="shared" si="7" ref="H51:H56">C51*F51</f>
        <v>0</v>
      </c>
    </row>
    <row r="52" spans="1:8" s="28" customFormat="1" ht="15" customHeight="1">
      <c r="A52" s="29" t="s">
        <v>55</v>
      </c>
      <c r="B52" s="30" t="s">
        <v>103</v>
      </c>
      <c r="C52" s="42">
        <v>1</v>
      </c>
      <c r="D52" s="31" t="s">
        <v>0</v>
      </c>
      <c r="E52" s="32"/>
      <c r="F52" s="39"/>
      <c r="G52" s="27">
        <f t="shared" si="6"/>
        <v>0</v>
      </c>
      <c r="H52" s="27">
        <f t="shared" si="7"/>
        <v>0</v>
      </c>
    </row>
    <row r="53" spans="1:8" s="28" customFormat="1" ht="15" customHeight="1">
      <c r="A53" s="29" t="s">
        <v>56</v>
      </c>
      <c r="B53" s="30" t="s">
        <v>104</v>
      </c>
      <c r="C53" s="42">
        <v>1</v>
      </c>
      <c r="D53" s="31" t="s">
        <v>0</v>
      </c>
      <c r="E53" s="32"/>
      <c r="F53" s="39"/>
      <c r="G53" s="27">
        <f t="shared" si="6"/>
        <v>0</v>
      </c>
      <c r="H53" s="27">
        <f t="shared" si="7"/>
        <v>0</v>
      </c>
    </row>
    <row r="54" spans="1:8" s="28" customFormat="1" ht="15" customHeight="1">
      <c r="A54" s="29" t="s">
        <v>57</v>
      </c>
      <c r="B54" s="30" t="s">
        <v>105</v>
      </c>
      <c r="C54" s="42">
        <v>1</v>
      </c>
      <c r="D54" s="31" t="s">
        <v>0</v>
      </c>
      <c r="E54" s="32"/>
      <c r="F54" s="39"/>
      <c r="G54" s="27">
        <f t="shared" si="6"/>
        <v>0</v>
      </c>
      <c r="H54" s="27">
        <f t="shared" si="7"/>
        <v>0</v>
      </c>
    </row>
    <row r="55" spans="1:8" s="28" customFormat="1" ht="52.5" customHeight="1">
      <c r="A55" s="29" t="s">
        <v>111</v>
      </c>
      <c r="B55" s="30" t="s">
        <v>112</v>
      </c>
      <c r="C55" s="42">
        <v>1</v>
      </c>
      <c r="D55" s="31" t="s">
        <v>0</v>
      </c>
      <c r="E55" s="32"/>
      <c r="F55" s="39"/>
      <c r="G55" s="27">
        <f t="shared" si="6"/>
        <v>0</v>
      </c>
      <c r="H55" s="27">
        <f t="shared" si="7"/>
        <v>0</v>
      </c>
    </row>
    <row r="56" spans="1:8" ht="38.25">
      <c r="A56" s="29" t="s">
        <v>113</v>
      </c>
      <c r="B56" s="30" t="s">
        <v>114</v>
      </c>
      <c r="C56" s="42">
        <v>1</v>
      </c>
      <c r="D56" s="31" t="s">
        <v>0</v>
      </c>
      <c r="E56" s="32"/>
      <c r="F56" s="39"/>
      <c r="G56" s="27">
        <f t="shared" si="6"/>
        <v>0</v>
      </c>
      <c r="H56" s="27">
        <f t="shared" si="7"/>
        <v>0</v>
      </c>
    </row>
    <row r="57" spans="1:8" ht="12.75">
      <c r="A57" s="16"/>
      <c r="B57" s="9" t="s">
        <v>30</v>
      </c>
      <c r="C57" s="10"/>
      <c r="D57" s="11"/>
      <c r="E57" s="15"/>
      <c r="F57" s="39"/>
      <c r="G57" s="27">
        <f>SUM(G6:G56)</f>
        <v>0</v>
      </c>
      <c r="H57" s="27">
        <f>SUM(H6:H56)</f>
        <v>0</v>
      </c>
    </row>
    <row r="58" spans="7:8" ht="12.75">
      <c r="G58" s="43" t="s">
        <v>106</v>
      </c>
      <c r="H58" s="43" t="s">
        <v>106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&amp;LBARY-LUX BT
8200 Veszprém, Lóczy L. u. 20/B. I.em.3.</oddHeader>
    <oddFooter>&amp;R&amp;P.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Pannonterv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Halász István</dc:creator>
  <cp:keywords/>
  <dc:description/>
  <cp:lastModifiedBy>titkarsag</cp:lastModifiedBy>
  <cp:lastPrinted>2016-06-21T09:12:26Z</cp:lastPrinted>
  <dcterms:created xsi:type="dcterms:W3CDTF">2005-07-15T12:30:28Z</dcterms:created>
  <dcterms:modified xsi:type="dcterms:W3CDTF">2018-04-16T13:10:27Z</dcterms:modified>
  <cp:category/>
  <cp:version/>
  <cp:contentType/>
  <cp:contentStatus/>
</cp:coreProperties>
</file>